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GE\2019_2020\2019_2020_2\ZK_tananyagfejlesztes\DKM\LS\Sorbanallas_Egycsatornas\"/>
    </mc:Choice>
  </mc:AlternateContent>
  <xr:revisionPtr revIDLastSave="0" documentId="13_ncr:1_{6B1EED69-0025-4F7C-B54E-ECB848E12E39}" xr6:coauthVersionLast="45" xr6:coauthVersionMax="45" xr10:uidLastSave="{00000000-0000-0000-0000-000000000000}"/>
  <bookViews>
    <workbookView xWindow="-110" yWindow="-110" windowWidth="19420" windowHeight="10420" xr2:uid="{A23B8C15-17DE-4E2B-B1D2-399C5859E630}"/>
  </bookViews>
  <sheets>
    <sheet name="Adatbank_Szamonkereshe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1" i="1" l="1"/>
  <c r="L21" i="1"/>
  <c r="L16" i="1"/>
  <c r="F21" i="1" l="1"/>
  <c r="O6" i="1" l="1"/>
  <c r="O16" i="1" s="1"/>
  <c r="O17" i="1" l="1"/>
  <c r="O18" i="1"/>
  <c r="O19" i="1"/>
  <c r="O8" i="1"/>
  <c r="O12" i="1" s="1"/>
  <c r="O10" i="1"/>
  <c r="O14" i="1" s="1"/>
  <c r="C6" i="1"/>
  <c r="C10" i="1" s="1"/>
  <c r="C14" i="1" s="1"/>
  <c r="D6" i="1"/>
  <c r="D8" i="1" s="1"/>
  <c r="D12" i="1" s="1"/>
  <c r="E6" i="1"/>
  <c r="F6" i="1"/>
  <c r="F10" i="1" s="1"/>
  <c r="F14" i="1" s="1"/>
  <c r="H6" i="1"/>
  <c r="H8" i="1" s="1"/>
  <c r="H12" i="1" s="1"/>
  <c r="I6" i="1"/>
  <c r="J6" i="1"/>
  <c r="J10" i="1" s="1"/>
  <c r="J14" i="1" s="1"/>
  <c r="K6" i="1"/>
  <c r="K8" i="1" s="1"/>
  <c r="K12" i="1" s="1"/>
  <c r="L6" i="1"/>
  <c r="L8" i="1" s="1"/>
  <c r="L12" i="1" s="1"/>
  <c r="N6" i="1"/>
  <c r="N10" i="1" s="1"/>
  <c r="N14" i="1" s="1"/>
  <c r="P6" i="1"/>
  <c r="P8" i="1" s="1"/>
  <c r="P12" i="1" s="1"/>
  <c r="Q6" i="1"/>
  <c r="R6" i="1"/>
  <c r="R10" i="1" s="1"/>
  <c r="R14" i="1" s="1"/>
  <c r="T6" i="1"/>
  <c r="T8" i="1" s="1"/>
  <c r="T12" i="1" s="1"/>
  <c r="U6" i="1"/>
  <c r="V6" i="1"/>
  <c r="V10" i="1" s="1"/>
  <c r="V14" i="1" s="1"/>
  <c r="W6" i="1"/>
  <c r="W10" i="1" s="1"/>
  <c r="W14" i="1" s="1"/>
  <c r="X6" i="1"/>
  <c r="X8" i="1" s="1"/>
  <c r="X12" i="1" s="1"/>
  <c r="C8" i="1"/>
  <c r="C12" i="1" s="1"/>
  <c r="B6" i="1"/>
  <c r="B10" i="1" s="1"/>
  <c r="B14" i="1" s="1"/>
  <c r="C16" i="1" l="1"/>
  <c r="C18" i="1" s="1"/>
  <c r="B8" i="1"/>
  <c r="B12" i="1" s="1"/>
  <c r="B16" i="1"/>
  <c r="X10" i="1"/>
  <c r="X14" i="1" s="1"/>
  <c r="P10" i="1"/>
  <c r="P14" i="1" s="1"/>
  <c r="T10" i="1"/>
  <c r="T14" i="1" s="1"/>
  <c r="W8" i="1"/>
  <c r="W12" i="1" s="1"/>
  <c r="W16" i="1"/>
  <c r="W19" i="1" s="1"/>
  <c r="L10" i="1"/>
  <c r="L14" i="1" s="1"/>
  <c r="K16" i="1"/>
  <c r="K18" i="1" s="1"/>
  <c r="K10" i="1"/>
  <c r="K14" i="1" s="1"/>
  <c r="H10" i="1"/>
  <c r="H14" i="1" s="1"/>
  <c r="D10" i="1"/>
  <c r="D14" i="1" s="1"/>
  <c r="N16" i="1"/>
  <c r="J8" i="1"/>
  <c r="J12" i="1" s="1"/>
  <c r="U10" i="1"/>
  <c r="U14" i="1" s="1"/>
  <c r="U8" i="1"/>
  <c r="U12" i="1" s="1"/>
  <c r="U16" i="1"/>
  <c r="E10" i="1"/>
  <c r="E14" i="1" s="1"/>
  <c r="E8" i="1"/>
  <c r="E12" i="1" s="1"/>
  <c r="E16" i="1"/>
  <c r="V16" i="1"/>
  <c r="F16" i="1"/>
  <c r="R8" i="1"/>
  <c r="R12" i="1" s="1"/>
  <c r="Q10" i="1"/>
  <c r="Q14" i="1" s="1"/>
  <c r="Q8" i="1"/>
  <c r="Q12" i="1" s="1"/>
  <c r="Q16" i="1"/>
  <c r="I10" i="1"/>
  <c r="I14" i="1" s="1"/>
  <c r="I8" i="1"/>
  <c r="I12" i="1" s="1"/>
  <c r="I16" i="1"/>
  <c r="R16" i="1"/>
  <c r="J16" i="1"/>
  <c r="V8" i="1"/>
  <c r="V12" i="1" s="1"/>
  <c r="N8" i="1"/>
  <c r="N12" i="1" s="1"/>
  <c r="F8" i="1"/>
  <c r="F12" i="1" s="1"/>
  <c r="X16" i="1"/>
  <c r="T16" i="1"/>
  <c r="P16" i="1"/>
  <c r="H16" i="1"/>
  <c r="D16" i="1"/>
  <c r="K19" i="1" l="1"/>
  <c r="C19" i="1"/>
  <c r="C17" i="1"/>
  <c r="B18" i="1"/>
  <c r="B17" i="1"/>
  <c r="B19" i="1"/>
  <c r="K17" i="1"/>
  <c r="W17" i="1"/>
  <c r="W18" i="1"/>
  <c r="F18" i="1"/>
  <c r="F17" i="1"/>
  <c r="F19" i="1"/>
  <c r="D18" i="1"/>
  <c r="D17" i="1"/>
  <c r="D19" i="1"/>
  <c r="T18" i="1"/>
  <c r="T17" i="1"/>
  <c r="T19" i="1"/>
  <c r="Q17" i="1"/>
  <c r="Q18" i="1"/>
  <c r="Q19" i="1"/>
  <c r="V18" i="1"/>
  <c r="V17" i="1"/>
  <c r="V19" i="1"/>
  <c r="H19" i="1"/>
  <c r="H18" i="1"/>
  <c r="H17" i="1"/>
  <c r="X19" i="1"/>
  <c r="X17" i="1"/>
  <c r="X18" i="1"/>
  <c r="J18" i="1"/>
  <c r="J17" i="1"/>
  <c r="J19" i="1"/>
  <c r="U17" i="1"/>
  <c r="U18" i="1"/>
  <c r="U19" i="1"/>
  <c r="N18" i="1"/>
  <c r="N17" i="1"/>
  <c r="N19" i="1"/>
  <c r="P19" i="1"/>
  <c r="P17" i="1"/>
  <c r="P18" i="1"/>
  <c r="R18" i="1"/>
  <c r="R17" i="1"/>
  <c r="R19" i="1"/>
  <c r="I17" i="1"/>
  <c r="I19" i="1"/>
  <c r="I18" i="1"/>
  <c r="E17" i="1"/>
  <c r="E18" i="1"/>
  <c r="E19" i="1"/>
  <c r="L18" i="1" l="1"/>
  <c r="L17" i="1"/>
  <c r="L19" i="1"/>
</calcChain>
</file>

<file path=xl/sharedStrings.xml><?xml version="1.0" encoding="utf-8"?>
<sst xmlns="http://schemas.openxmlformats.org/spreadsheetml/2006/main" count="24" uniqueCount="24">
  <si>
    <r>
      <rPr>
        <sz val="11"/>
        <color theme="1"/>
        <rFont val="Calibri"/>
        <family val="2"/>
        <charset val="238"/>
      </rPr>
      <t>λ</t>
    </r>
    <r>
      <rPr>
        <sz val="11"/>
        <color theme="1"/>
        <rFont val="Calibri"/>
        <family val="2"/>
      </rPr>
      <t xml:space="preserve"> =</t>
    </r>
  </si>
  <si>
    <r>
      <rPr>
        <sz val="11"/>
        <color theme="1"/>
        <rFont val="Calibri"/>
        <family val="2"/>
        <charset val="238"/>
      </rPr>
      <t>μ</t>
    </r>
    <r>
      <rPr>
        <sz val="11"/>
        <color theme="1"/>
        <rFont val="Calibri"/>
        <family val="2"/>
      </rPr>
      <t xml:space="preserve"> =</t>
    </r>
  </si>
  <si>
    <r>
      <rPr>
        <sz val="11"/>
        <color theme="1"/>
        <rFont val="Calibri"/>
        <family val="2"/>
        <charset val="238"/>
      </rPr>
      <t>ψ</t>
    </r>
    <r>
      <rPr>
        <sz val="11"/>
        <color theme="1"/>
        <rFont val="Calibri"/>
        <family val="2"/>
      </rPr>
      <t xml:space="preserve"> =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</si>
  <si>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</si>
  <si>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</si>
  <si>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</si>
  <si>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</si>
  <si>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</si>
  <si>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</si>
  <si>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</si>
  <si>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</si>
  <si>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</si>
  <si>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</si>
  <si>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</si>
  <si>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</si>
  <si>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M(v) =</t>
  </si>
  <si>
    <t>M(n) =</t>
  </si>
  <si>
    <t>M(ts) =</t>
  </si>
  <si>
    <t>M(tr) =</t>
  </si>
  <si>
    <t>p0 =</t>
  </si>
  <si>
    <t xml:space="preserve">p1 = </t>
  </si>
  <si>
    <t>p2 =</t>
  </si>
  <si>
    <t>p3 =</t>
  </si>
  <si>
    <t>P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</si>
</sst>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quotePrefix="1"/>
    <xf numFmtId="164" fontId="0" fillId="0" borderId="0" xfId="0" applyNumberFormat="1"/>
    <xf numFmtId="0" fontId="0" fillId="2" borderId="0" xfId="0" applyFill="1"/>
    <xf numFmtId="0" fontId="0" fillId="2" borderId="0" xfId="0" quotePrefix="1" applyFill="1"/>
    <xf numFmtId="164" fontId="0" fillId="3" borderId="0" xfId="0" applyNumberFormat="1" applyFill="1"/>
    <xf numFmtId="164" fontId="0" fillId="0" borderId="0" xfId="0" applyNumberFormat="1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4339D-256E-4764-8EFC-45D9C4225259}">
  <dimension ref="A1:Y21"/>
  <sheetViews>
    <sheetView tabSelected="1" zoomScale="76" zoomScaleNormal="76" workbookViewId="0">
      <selection activeCell="R22" sqref="R22"/>
    </sheetView>
  </sheetViews>
  <sheetFormatPr defaultRowHeight="14.5" x14ac:dyDescent="0.35"/>
  <sheetData>
    <row r="1" spans="1:25" x14ac:dyDescent="0.35">
      <c r="A1" s="3"/>
      <c r="B1" s="4" t="s">
        <v>3</v>
      </c>
      <c r="C1" s="1"/>
      <c r="D1" s="4" t="s">
        <v>4</v>
      </c>
      <c r="F1" s="4" t="s">
        <v>5</v>
      </c>
      <c r="H1" s="4" t="s">
        <v>6</v>
      </c>
      <c r="J1" s="4" t="s">
        <v>7</v>
      </c>
      <c r="L1" s="4" t="s">
        <v>8</v>
      </c>
      <c r="N1" s="4" t="s">
        <v>9</v>
      </c>
      <c r="P1" s="4" t="s">
        <v>10</v>
      </c>
      <c r="R1" s="4" t="s">
        <v>11</v>
      </c>
      <c r="T1" s="4" t="s">
        <v>12</v>
      </c>
      <c r="V1" s="4" t="s">
        <v>13</v>
      </c>
      <c r="X1" s="4" t="s">
        <v>14</v>
      </c>
    </row>
    <row r="2" spans="1:25" x14ac:dyDescent="0.35">
      <c r="A2" s="4" t="s">
        <v>0</v>
      </c>
      <c r="B2">
        <v>14</v>
      </c>
      <c r="C2">
        <v>14</v>
      </c>
      <c r="D2">
        <v>14</v>
      </c>
      <c r="E2">
        <v>12</v>
      </c>
      <c r="F2">
        <v>14</v>
      </c>
      <c r="H2">
        <v>25</v>
      </c>
      <c r="I2">
        <v>25</v>
      </c>
      <c r="J2">
        <v>25</v>
      </c>
      <c r="K2">
        <v>20</v>
      </c>
      <c r="L2">
        <v>25</v>
      </c>
      <c r="N2">
        <v>110</v>
      </c>
      <c r="O2">
        <v>110</v>
      </c>
      <c r="P2">
        <v>110</v>
      </c>
      <c r="Q2">
        <v>100</v>
      </c>
      <c r="R2">
        <v>110</v>
      </c>
      <c r="T2">
        <v>420</v>
      </c>
      <c r="U2">
        <v>420</v>
      </c>
      <c r="V2">
        <v>420</v>
      </c>
      <c r="W2">
        <v>360</v>
      </c>
      <c r="X2">
        <v>420</v>
      </c>
    </row>
    <row r="3" spans="1:25" x14ac:dyDescent="0.35">
      <c r="A3" s="3"/>
    </row>
    <row r="4" spans="1:25" x14ac:dyDescent="0.35">
      <c r="A4" s="4" t="s">
        <v>1</v>
      </c>
      <c r="B4">
        <v>24</v>
      </c>
      <c r="C4">
        <v>30</v>
      </c>
      <c r="D4">
        <v>24</v>
      </c>
      <c r="E4">
        <v>24</v>
      </c>
      <c r="F4">
        <v>24</v>
      </c>
      <c r="H4">
        <v>32</v>
      </c>
      <c r="I4" s="7">
        <v>34.285714285714285</v>
      </c>
      <c r="J4">
        <v>32</v>
      </c>
      <c r="K4">
        <v>32</v>
      </c>
      <c r="L4">
        <v>32</v>
      </c>
      <c r="N4">
        <v>120</v>
      </c>
      <c r="O4">
        <v>144</v>
      </c>
      <c r="P4">
        <v>120</v>
      </c>
      <c r="Q4">
        <v>120</v>
      </c>
      <c r="R4">
        <v>120</v>
      </c>
      <c r="T4">
        <v>450</v>
      </c>
      <c r="U4" s="7">
        <v>514.28571428571433</v>
      </c>
      <c r="V4">
        <v>450</v>
      </c>
      <c r="W4">
        <v>450</v>
      </c>
      <c r="X4">
        <v>450</v>
      </c>
    </row>
    <row r="5" spans="1:25" x14ac:dyDescent="0.35">
      <c r="A5" s="3"/>
    </row>
    <row r="6" spans="1:25" x14ac:dyDescent="0.35">
      <c r="A6" s="4" t="s">
        <v>2</v>
      </c>
      <c r="B6" s="2">
        <f>B2/B4</f>
        <v>0.58333333333333337</v>
      </c>
      <c r="C6" s="2">
        <f t="shared" ref="C6:Y6" si="0">C2/C4</f>
        <v>0.46666666666666667</v>
      </c>
      <c r="D6" s="2">
        <f t="shared" si="0"/>
        <v>0.58333333333333337</v>
      </c>
      <c r="E6" s="2">
        <f t="shared" si="0"/>
        <v>0.5</v>
      </c>
      <c r="F6" s="2">
        <f t="shared" si="0"/>
        <v>0.58333333333333337</v>
      </c>
      <c r="G6" s="2"/>
      <c r="H6" s="2">
        <f t="shared" si="0"/>
        <v>0.78125</v>
      </c>
      <c r="I6" s="2">
        <f t="shared" si="0"/>
        <v>0.72916666666666674</v>
      </c>
      <c r="J6" s="2">
        <f t="shared" si="0"/>
        <v>0.78125</v>
      </c>
      <c r="K6" s="2">
        <f t="shared" si="0"/>
        <v>0.625</v>
      </c>
      <c r="L6" s="2">
        <f t="shared" si="0"/>
        <v>0.78125</v>
      </c>
      <c r="M6" s="2"/>
      <c r="N6" s="2">
        <f t="shared" si="0"/>
        <v>0.91666666666666663</v>
      </c>
      <c r="O6" s="2">
        <f t="shared" si="0"/>
        <v>0.76388888888888884</v>
      </c>
      <c r="P6" s="2">
        <f t="shared" si="0"/>
        <v>0.91666666666666663</v>
      </c>
      <c r="Q6" s="2">
        <f t="shared" si="0"/>
        <v>0.83333333333333337</v>
      </c>
      <c r="R6" s="2">
        <f t="shared" si="0"/>
        <v>0.91666666666666663</v>
      </c>
      <c r="S6" s="2"/>
      <c r="T6" s="2">
        <f t="shared" si="0"/>
        <v>0.93333333333333335</v>
      </c>
      <c r="U6" s="2">
        <f t="shared" si="0"/>
        <v>0.81666666666666654</v>
      </c>
      <c r="V6" s="2">
        <f t="shared" si="0"/>
        <v>0.93333333333333335</v>
      </c>
      <c r="W6" s="2">
        <f t="shared" si="0"/>
        <v>0.8</v>
      </c>
      <c r="X6" s="2">
        <f t="shared" si="0"/>
        <v>0.93333333333333335</v>
      </c>
      <c r="Y6" s="2"/>
    </row>
    <row r="7" spans="1:25" x14ac:dyDescent="0.35">
      <c r="A7" s="3"/>
    </row>
    <row r="8" spans="1:25" x14ac:dyDescent="0.35">
      <c r="A8" s="4" t="s">
        <v>15</v>
      </c>
      <c r="B8" s="2">
        <f>B6^2/(1-B6)</f>
        <v>0.81666666666666687</v>
      </c>
      <c r="C8" s="2">
        <f t="shared" ref="C8:Y8" si="1">C6^2/(1-C6)</f>
        <v>0.40833333333333338</v>
      </c>
      <c r="D8" s="2">
        <f t="shared" si="1"/>
        <v>0.81666666666666687</v>
      </c>
      <c r="E8" s="2">
        <f t="shared" si="1"/>
        <v>0.5</v>
      </c>
      <c r="F8" s="2">
        <f t="shared" si="1"/>
        <v>0.81666666666666687</v>
      </c>
      <c r="G8" s="2"/>
      <c r="H8" s="2">
        <f t="shared" si="1"/>
        <v>2.7901785714285716</v>
      </c>
      <c r="I8" s="2">
        <f t="shared" si="1"/>
        <v>1.9631410256410267</v>
      </c>
      <c r="J8" s="2">
        <f t="shared" si="1"/>
        <v>2.7901785714285716</v>
      </c>
      <c r="K8" s="2">
        <f t="shared" si="1"/>
        <v>1.0416666666666667</v>
      </c>
      <c r="L8" s="2">
        <f t="shared" si="1"/>
        <v>2.7901785714285716</v>
      </c>
      <c r="M8" s="2"/>
      <c r="N8" s="2">
        <f t="shared" si="1"/>
        <v>10.083333333333327</v>
      </c>
      <c r="O8" s="2">
        <f t="shared" si="1"/>
        <v>2.4714052287581691</v>
      </c>
      <c r="P8" s="2">
        <f t="shared" si="1"/>
        <v>10.083333333333327</v>
      </c>
      <c r="Q8" s="2">
        <f t="shared" si="1"/>
        <v>4.1666666666666679</v>
      </c>
      <c r="R8" s="2">
        <f t="shared" si="1"/>
        <v>10.083333333333327</v>
      </c>
      <c r="S8" s="2"/>
      <c r="T8" s="2">
        <f t="shared" si="1"/>
        <v>13.06666666666667</v>
      </c>
      <c r="U8" s="2">
        <f t="shared" si="1"/>
        <v>3.6378787878787842</v>
      </c>
      <c r="V8" s="2">
        <f t="shared" si="1"/>
        <v>13.06666666666667</v>
      </c>
      <c r="W8" s="2">
        <f t="shared" si="1"/>
        <v>3.2000000000000015</v>
      </c>
      <c r="X8" s="2">
        <f t="shared" si="1"/>
        <v>13.06666666666667</v>
      </c>
      <c r="Y8" s="2"/>
    </row>
    <row r="9" spans="1:25" x14ac:dyDescent="0.35">
      <c r="A9" s="3"/>
    </row>
    <row r="10" spans="1:25" x14ac:dyDescent="0.35">
      <c r="A10" s="4" t="s">
        <v>16</v>
      </c>
      <c r="B10">
        <f>B6/(1-B6)</f>
        <v>1.4000000000000001</v>
      </c>
      <c r="C10">
        <f t="shared" ref="C10:Y10" si="2">C6/(1-C6)</f>
        <v>0.875</v>
      </c>
      <c r="D10">
        <f t="shared" si="2"/>
        <v>1.4000000000000001</v>
      </c>
      <c r="E10">
        <f t="shared" si="2"/>
        <v>1</v>
      </c>
      <c r="F10">
        <f t="shared" si="2"/>
        <v>1.4000000000000001</v>
      </c>
      <c r="H10">
        <f t="shared" si="2"/>
        <v>3.5714285714285716</v>
      </c>
      <c r="I10">
        <f t="shared" si="2"/>
        <v>2.6923076923076934</v>
      </c>
      <c r="J10">
        <f t="shared" si="2"/>
        <v>3.5714285714285716</v>
      </c>
      <c r="K10">
        <f t="shared" si="2"/>
        <v>1.6666666666666667</v>
      </c>
      <c r="L10">
        <f t="shared" si="2"/>
        <v>3.5714285714285716</v>
      </c>
      <c r="N10">
        <f t="shared" si="2"/>
        <v>10.999999999999995</v>
      </c>
      <c r="O10">
        <f t="shared" si="2"/>
        <v>3.235294117647058</v>
      </c>
      <c r="P10">
        <f t="shared" si="2"/>
        <v>10.999999999999995</v>
      </c>
      <c r="Q10">
        <f t="shared" si="2"/>
        <v>5.0000000000000018</v>
      </c>
      <c r="R10">
        <f t="shared" si="2"/>
        <v>10.999999999999995</v>
      </c>
      <c r="T10">
        <f t="shared" si="2"/>
        <v>14.000000000000004</v>
      </c>
      <c r="U10">
        <f t="shared" si="2"/>
        <v>4.4545454545454506</v>
      </c>
      <c r="V10">
        <f t="shared" si="2"/>
        <v>14.000000000000004</v>
      </c>
      <c r="W10">
        <f t="shared" si="2"/>
        <v>4.0000000000000009</v>
      </c>
      <c r="X10">
        <f t="shared" si="2"/>
        <v>14.000000000000004</v>
      </c>
    </row>
    <row r="11" spans="1:25" x14ac:dyDescent="0.35">
      <c r="A11" s="3"/>
    </row>
    <row r="12" spans="1:25" x14ac:dyDescent="0.35">
      <c r="A12" s="4" t="s">
        <v>17</v>
      </c>
      <c r="B12" s="2">
        <f>B8/B2</f>
        <v>5.8333333333333348E-2</v>
      </c>
      <c r="C12" s="2">
        <f t="shared" ref="C12:Y12" si="3">C8/C2</f>
        <v>2.9166666666666671E-2</v>
      </c>
      <c r="D12" s="2">
        <f t="shared" si="3"/>
        <v>5.8333333333333348E-2</v>
      </c>
      <c r="E12" s="2">
        <f t="shared" si="3"/>
        <v>4.1666666666666664E-2</v>
      </c>
      <c r="F12" s="2">
        <f t="shared" si="3"/>
        <v>5.8333333333333348E-2</v>
      </c>
      <c r="G12" s="2"/>
      <c r="H12" s="2">
        <f t="shared" si="3"/>
        <v>0.11160714285714286</v>
      </c>
      <c r="I12" s="2">
        <f t="shared" si="3"/>
        <v>7.8525641025641066E-2</v>
      </c>
      <c r="J12" s="2">
        <f t="shared" si="3"/>
        <v>0.11160714285714286</v>
      </c>
      <c r="K12" s="2">
        <f t="shared" si="3"/>
        <v>5.2083333333333336E-2</v>
      </c>
      <c r="L12" s="2">
        <f t="shared" si="3"/>
        <v>0.11160714285714286</v>
      </c>
      <c r="M12" s="2"/>
      <c r="N12" s="2">
        <f t="shared" si="3"/>
        <v>9.1666666666666605E-2</v>
      </c>
      <c r="O12" s="2">
        <f t="shared" si="3"/>
        <v>2.2467320261437902E-2</v>
      </c>
      <c r="P12" s="2">
        <f t="shared" si="3"/>
        <v>9.1666666666666605E-2</v>
      </c>
      <c r="Q12" s="2">
        <f t="shared" si="3"/>
        <v>4.1666666666666678E-2</v>
      </c>
      <c r="R12" s="2">
        <f t="shared" si="3"/>
        <v>9.1666666666666605E-2</v>
      </c>
      <c r="S12" s="2"/>
      <c r="T12" s="2">
        <f t="shared" si="3"/>
        <v>3.1111111111111121E-2</v>
      </c>
      <c r="U12" s="2">
        <f t="shared" si="3"/>
        <v>8.6616161616161532E-3</v>
      </c>
      <c r="V12" s="2">
        <f t="shared" si="3"/>
        <v>3.1111111111111121E-2</v>
      </c>
      <c r="W12" s="2">
        <f t="shared" si="3"/>
        <v>8.8888888888888924E-3</v>
      </c>
      <c r="X12" s="2">
        <f t="shared" si="3"/>
        <v>3.1111111111111121E-2</v>
      </c>
      <c r="Y12" s="2"/>
    </row>
    <row r="13" spans="1:25" x14ac:dyDescent="0.35">
      <c r="A13" s="3"/>
    </row>
    <row r="14" spans="1:25" x14ac:dyDescent="0.35">
      <c r="A14" s="4" t="s">
        <v>18</v>
      </c>
      <c r="B14">
        <f>B10/B2</f>
        <v>0.1</v>
      </c>
      <c r="C14">
        <f t="shared" ref="C14:Y14" si="4">C10/C2</f>
        <v>6.25E-2</v>
      </c>
      <c r="D14">
        <f t="shared" si="4"/>
        <v>0.1</v>
      </c>
      <c r="E14">
        <f t="shared" si="4"/>
        <v>8.3333333333333329E-2</v>
      </c>
      <c r="F14">
        <f t="shared" si="4"/>
        <v>0.1</v>
      </c>
      <c r="H14">
        <f t="shared" si="4"/>
        <v>0.14285714285714288</v>
      </c>
      <c r="I14">
        <f t="shared" si="4"/>
        <v>0.10769230769230774</v>
      </c>
      <c r="J14">
        <f t="shared" si="4"/>
        <v>0.14285714285714288</v>
      </c>
      <c r="K14">
        <f t="shared" si="4"/>
        <v>8.3333333333333343E-2</v>
      </c>
      <c r="L14">
        <f t="shared" si="4"/>
        <v>0.14285714285714288</v>
      </c>
      <c r="N14">
        <f t="shared" si="4"/>
        <v>9.999999999999995E-2</v>
      </c>
      <c r="O14">
        <f t="shared" si="4"/>
        <v>2.9411764705882346E-2</v>
      </c>
      <c r="P14">
        <f t="shared" si="4"/>
        <v>9.999999999999995E-2</v>
      </c>
      <c r="Q14">
        <f t="shared" si="4"/>
        <v>5.0000000000000017E-2</v>
      </c>
      <c r="R14">
        <f t="shared" si="4"/>
        <v>9.999999999999995E-2</v>
      </c>
      <c r="T14">
        <f t="shared" si="4"/>
        <v>3.333333333333334E-2</v>
      </c>
      <c r="U14">
        <f t="shared" si="4"/>
        <v>1.0606060606060596E-2</v>
      </c>
      <c r="V14">
        <f t="shared" si="4"/>
        <v>3.333333333333334E-2</v>
      </c>
      <c r="W14">
        <f t="shared" si="4"/>
        <v>1.1111111111111113E-2</v>
      </c>
      <c r="X14">
        <f t="shared" si="4"/>
        <v>3.333333333333334E-2</v>
      </c>
    </row>
    <row r="15" spans="1:25" x14ac:dyDescent="0.35">
      <c r="A15" s="3"/>
    </row>
    <row r="16" spans="1:25" x14ac:dyDescent="0.35">
      <c r="A16" s="4" t="s">
        <v>19</v>
      </c>
      <c r="B16" s="2">
        <f>1-B6</f>
        <v>0.41666666666666663</v>
      </c>
      <c r="C16" s="2">
        <f t="shared" ref="C16:Y16" si="5">1-C6</f>
        <v>0.53333333333333333</v>
      </c>
      <c r="D16" s="2">
        <f t="shared" si="5"/>
        <v>0.41666666666666663</v>
      </c>
      <c r="E16" s="2">
        <f t="shared" si="5"/>
        <v>0.5</v>
      </c>
      <c r="F16" s="2">
        <f t="shared" si="5"/>
        <v>0.41666666666666663</v>
      </c>
      <c r="G16" s="2"/>
      <c r="H16" s="2">
        <f t="shared" si="5"/>
        <v>0.21875</v>
      </c>
      <c r="I16" s="2">
        <f t="shared" si="5"/>
        <v>0.27083333333333326</v>
      </c>
      <c r="J16" s="2">
        <f t="shared" si="5"/>
        <v>0.21875</v>
      </c>
      <c r="K16" s="2">
        <f t="shared" si="5"/>
        <v>0.375</v>
      </c>
      <c r="L16" s="6">
        <f t="shared" si="5"/>
        <v>0.21875</v>
      </c>
      <c r="M16" s="2"/>
      <c r="N16" s="2">
        <f t="shared" si="5"/>
        <v>8.333333333333337E-2</v>
      </c>
      <c r="O16" s="2">
        <f t="shared" ref="O16" si="6">1-O6</f>
        <v>0.23611111111111116</v>
      </c>
      <c r="P16" s="2">
        <f t="shared" si="5"/>
        <v>8.333333333333337E-2</v>
      </c>
      <c r="Q16" s="2">
        <f t="shared" si="5"/>
        <v>0.16666666666666663</v>
      </c>
      <c r="R16" s="2">
        <f t="shared" si="5"/>
        <v>8.333333333333337E-2</v>
      </c>
      <c r="S16" s="2"/>
      <c r="T16" s="2">
        <f t="shared" si="5"/>
        <v>6.6666666666666652E-2</v>
      </c>
      <c r="U16" s="2">
        <f t="shared" si="5"/>
        <v>0.18333333333333346</v>
      </c>
      <c r="V16" s="6">
        <f t="shared" si="5"/>
        <v>6.6666666666666652E-2</v>
      </c>
      <c r="W16" s="2">
        <f t="shared" si="5"/>
        <v>0.19999999999999996</v>
      </c>
      <c r="X16" s="2">
        <f t="shared" si="5"/>
        <v>6.6666666666666652E-2</v>
      </c>
      <c r="Y16" s="2"/>
    </row>
    <row r="17" spans="1:25" x14ac:dyDescent="0.35">
      <c r="A17" s="4" t="s">
        <v>20</v>
      </c>
      <c r="B17" s="2">
        <f>B16*B6</f>
        <v>0.24305555555555555</v>
      </c>
      <c r="C17" s="2">
        <f t="shared" ref="C17:Y17" si="7">C16*C6</f>
        <v>0.24888888888888888</v>
      </c>
      <c r="D17" s="2">
        <f t="shared" si="7"/>
        <v>0.24305555555555555</v>
      </c>
      <c r="E17" s="2">
        <f t="shared" si="7"/>
        <v>0.25</v>
      </c>
      <c r="F17" s="2">
        <f t="shared" si="7"/>
        <v>0.24305555555555555</v>
      </c>
      <c r="G17" s="2"/>
      <c r="H17" s="2">
        <f t="shared" si="7"/>
        <v>0.1708984375</v>
      </c>
      <c r="I17" s="2">
        <f t="shared" si="7"/>
        <v>0.19748263888888887</v>
      </c>
      <c r="J17" s="2">
        <f t="shared" si="7"/>
        <v>0.1708984375</v>
      </c>
      <c r="K17" s="2">
        <f t="shared" si="7"/>
        <v>0.234375</v>
      </c>
      <c r="L17" s="2">
        <f t="shared" si="7"/>
        <v>0.1708984375</v>
      </c>
      <c r="M17" s="2"/>
      <c r="N17" s="2">
        <f t="shared" si="7"/>
        <v>7.6388888888888923E-2</v>
      </c>
      <c r="O17" s="2">
        <f t="shared" ref="O17" si="8">O16*O6</f>
        <v>0.18036265432098769</v>
      </c>
      <c r="P17" s="2">
        <f t="shared" si="7"/>
        <v>7.6388888888888923E-2</v>
      </c>
      <c r="Q17" s="2">
        <f t="shared" si="7"/>
        <v>0.13888888888888887</v>
      </c>
      <c r="R17" s="2">
        <f t="shared" si="7"/>
        <v>7.6388888888888923E-2</v>
      </c>
      <c r="S17" s="2"/>
      <c r="T17" s="2">
        <f t="shared" si="7"/>
        <v>6.2222222222222207E-2</v>
      </c>
      <c r="U17" s="2">
        <f t="shared" si="7"/>
        <v>0.14972222222222231</v>
      </c>
      <c r="V17" s="2">
        <f t="shared" si="7"/>
        <v>6.2222222222222207E-2</v>
      </c>
      <c r="W17" s="2">
        <f t="shared" si="7"/>
        <v>0.15999999999999998</v>
      </c>
      <c r="X17" s="2">
        <f t="shared" si="7"/>
        <v>6.2222222222222207E-2</v>
      </c>
      <c r="Y17" s="2"/>
    </row>
    <row r="18" spans="1:25" x14ac:dyDescent="0.35">
      <c r="A18" s="4" t="s">
        <v>21</v>
      </c>
      <c r="B18" s="2">
        <f>B16*B6^2</f>
        <v>0.14178240740740741</v>
      </c>
      <c r="C18" s="2">
        <f t="shared" ref="C18:Y18" si="9">C16*C6^2</f>
        <v>0.11614814814814815</v>
      </c>
      <c r="D18" s="2">
        <f t="shared" si="9"/>
        <v>0.14178240740740741</v>
      </c>
      <c r="E18" s="2">
        <f t="shared" si="9"/>
        <v>0.125</v>
      </c>
      <c r="F18" s="2">
        <f t="shared" si="9"/>
        <v>0.14178240740740741</v>
      </c>
      <c r="G18" s="2"/>
      <c r="H18" s="2">
        <f t="shared" si="9"/>
        <v>0.133514404296875</v>
      </c>
      <c r="I18" s="2">
        <f t="shared" si="9"/>
        <v>0.14399775752314814</v>
      </c>
      <c r="J18" s="2">
        <f t="shared" si="9"/>
        <v>0.133514404296875</v>
      </c>
      <c r="K18" s="2">
        <f t="shared" si="9"/>
        <v>0.146484375</v>
      </c>
      <c r="L18" s="2">
        <f t="shared" si="9"/>
        <v>0.133514404296875</v>
      </c>
      <c r="M18" s="2"/>
      <c r="N18" s="2">
        <f t="shared" si="9"/>
        <v>7.0023148148148168E-2</v>
      </c>
      <c r="O18" s="2">
        <f t="shared" ref="O18" si="10">O16*O6^2</f>
        <v>0.13777702760631003</v>
      </c>
      <c r="P18" s="2">
        <f t="shared" si="9"/>
        <v>7.0023148148148168E-2</v>
      </c>
      <c r="Q18" s="2">
        <f t="shared" si="9"/>
        <v>0.11574074074074073</v>
      </c>
      <c r="R18" s="2">
        <f t="shared" si="9"/>
        <v>7.0023148148148168E-2</v>
      </c>
      <c r="S18" s="2"/>
      <c r="T18" s="2">
        <f t="shared" si="9"/>
        <v>5.8074074074074063E-2</v>
      </c>
      <c r="U18" s="2">
        <f t="shared" si="9"/>
        <v>0.12227314814814819</v>
      </c>
      <c r="V18" s="2">
        <f t="shared" si="9"/>
        <v>5.8074074074074063E-2</v>
      </c>
      <c r="W18" s="2">
        <f t="shared" si="9"/>
        <v>0.128</v>
      </c>
      <c r="X18" s="2">
        <f t="shared" si="9"/>
        <v>5.8074074074074063E-2</v>
      </c>
      <c r="Y18" s="2"/>
    </row>
    <row r="19" spans="1:25" x14ac:dyDescent="0.35">
      <c r="A19" s="4" t="s">
        <v>22</v>
      </c>
      <c r="B19" s="2">
        <f>B16*B6^3</f>
        <v>8.2706404320987678E-2</v>
      </c>
      <c r="C19" s="2">
        <f t="shared" ref="C19:Y19" si="11">C16*C6^3</f>
        <v>5.4202469135802477E-2</v>
      </c>
      <c r="D19" s="2">
        <f t="shared" si="11"/>
        <v>8.2706404320987678E-2</v>
      </c>
      <c r="E19" s="2">
        <f t="shared" si="11"/>
        <v>6.25E-2</v>
      </c>
      <c r="F19" s="6">
        <f t="shared" si="11"/>
        <v>8.2706404320987678E-2</v>
      </c>
      <c r="G19" s="2"/>
      <c r="H19" s="6">
        <f t="shared" si="11"/>
        <v>0.10430812835693359</v>
      </c>
      <c r="I19" s="2">
        <f t="shared" si="11"/>
        <v>0.10499836486062887</v>
      </c>
      <c r="J19" s="2">
        <f t="shared" si="11"/>
        <v>0.10430812835693359</v>
      </c>
      <c r="K19" s="2">
        <f t="shared" si="11"/>
        <v>9.1552734375E-2</v>
      </c>
      <c r="L19" s="2">
        <f t="shared" si="11"/>
        <v>0.10430812835693359</v>
      </c>
      <c r="M19" s="2"/>
      <c r="N19" s="2">
        <f t="shared" si="11"/>
        <v>6.4187885802469161E-2</v>
      </c>
      <c r="O19" s="2">
        <f t="shared" ref="O19" si="12">O16*O6^3</f>
        <v>0.10524634053259793</v>
      </c>
      <c r="P19" s="2">
        <f t="shared" si="11"/>
        <v>6.4187885802469161E-2</v>
      </c>
      <c r="Q19" s="2">
        <f t="shared" si="11"/>
        <v>9.6450617283950615E-2</v>
      </c>
      <c r="R19" s="2">
        <f t="shared" si="11"/>
        <v>6.4187885802469161E-2</v>
      </c>
      <c r="S19" s="2"/>
      <c r="T19" s="2">
        <f t="shared" si="11"/>
        <v>5.4202469135802463E-2</v>
      </c>
      <c r="U19" s="2">
        <f t="shared" si="11"/>
        <v>9.9856404320987677E-2</v>
      </c>
      <c r="V19" s="2">
        <f t="shared" si="11"/>
        <v>5.4202469135802463E-2</v>
      </c>
      <c r="W19" s="2">
        <f t="shared" si="11"/>
        <v>0.1024</v>
      </c>
      <c r="X19" s="6">
        <f t="shared" si="11"/>
        <v>5.4202469135802463E-2</v>
      </c>
      <c r="Y19" s="2"/>
    </row>
    <row r="21" spans="1:25" x14ac:dyDescent="0.35">
      <c r="A21" s="4" t="s">
        <v>23</v>
      </c>
      <c r="B21" s="6"/>
      <c r="D21" s="6"/>
      <c r="E21" s="6"/>
      <c r="F21" s="5">
        <f>1-F16-F17-F18-F19</f>
        <v>0.1157889660493827</v>
      </c>
      <c r="G21" s="6"/>
      <c r="H21" s="6"/>
      <c r="J21" s="6"/>
      <c r="L21" s="5">
        <f>SUM(L16:L19)</f>
        <v>0.62747097015380859</v>
      </c>
      <c r="N21" s="6"/>
      <c r="O21" s="6"/>
      <c r="P21" s="6"/>
      <c r="R21" s="5">
        <f>1-R16-R17</f>
        <v>0.84027777777777768</v>
      </c>
      <c r="T21" s="6"/>
      <c r="V21" s="6"/>
      <c r="X21" s="5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Adatbank_Szamonkereshez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Sandor</dc:creator>
  <cp:lastModifiedBy>Sandor</cp:lastModifiedBy>
  <dcterms:created xsi:type="dcterms:W3CDTF">2020-10-25T04:18:26Z</dcterms:created>
  <dcterms:modified xsi:type="dcterms:W3CDTF">2020-10-28T16:09:08Z</dcterms:modified>
</cp:coreProperties>
</file>